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67\Downloads\форма меню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L195" i="1" l="1"/>
  <c r="I24" i="1"/>
  <c r="L43" i="1"/>
  <c r="L196" i="1" s="1"/>
  <c r="G62" i="1"/>
  <c r="I81" i="1"/>
  <c r="L100" i="1"/>
  <c r="G119" i="1"/>
  <c r="G196" i="1" s="1"/>
  <c r="I138" i="1"/>
  <c r="L157" i="1"/>
  <c r="G176" i="1"/>
  <c r="I195" i="1"/>
  <c r="J24" i="1"/>
  <c r="F43" i="1"/>
  <c r="H62" i="1"/>
  <c r="J81" i="1"/>
  <c r="F100" i="1"/>
  <c r="H119" i="1"/>
  <c r="J138" i="1"/>
  <c r="F157" i="1"/>
  <c r="H176" i="1"/>
  <c r="J195" i="1"/>
  <c r="F196" i="1"/>
  <c r="J196" i="1" l="1"/>
  <c r="H196" i="1"/>
  <c r="I196" i="1"/>
</calcChain>
</file>

<file path=xl/sharedStrings.xml><?xml version="1.0" encoding="utf-8"?>
<sst xmlns="http://schemas.openxmlformats.org/spreadsheetml/2006/main" count="284" uniqueCount="96">
  <si>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</si>
  <si>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</si>
  <si>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</si>
  <si>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</si>
  <si>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</si>
  <si>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</si>
  <si>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</si>
  <si>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</si>
  <si>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</si>
  <si>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</si>
  <si>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</si>
  <si>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</si>
  <si>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</si>
  <si>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</si>
  <si>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</si>
  <si>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</si>
  <si>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</si>
  <si>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</si>
  <si>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</si>
  <si>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</si>
  <si>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</si>
  <si>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</si>
  <si>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</si>
  <si>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</si>
  <si>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</si>
  <si>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</si>
  <si>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</si>
  <si>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</si>
  <si>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</si>
  <si>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</si>
  <si>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</si>
  <si>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</si>
  <si>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</si>
  <si>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</si>
  <si>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</si>
  <si>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</si>
  <si>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</si>
  <si>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</si>
  <si>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</si>
  <si>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 Бродецкая СОШ"</t>
  </si>
  <si>
    <t>Директор</t>
  </si>
  <si>
    <t>Табульдина И.И.</t>
  </si>
  <si>
    <t>Каша манная жидкая</t>
  </si>
  <si>
    <t>№189</t>
  </si>
  <si>
    <t>Бутерброд горячий с сыром</t>
  </si>
  <si>
    <t>№ 7</t>
  </si>
  <si>
    <t>Какао с молоком</t>
  </si>
  <si>
    <t>№ 382</t>
  </si>
  <si>
    <t>Хлеб пшеничный</t>
  </si>
  <si>
    <t>ПР</t>
  </si>
  <si>
    <t>№ 338</t>
  </si>
  <si>
    <t>Котлеты рубленные из птицы с соусом томатным</t>
  </si>
  <si>
    <t>№ 314</t>
  </si>
  <si>
    <t>Макаронные изделия отварные</t>
  </si>
  <si>
    <t>№ 202</t>
  </si>
  <si>
    <t>Чай с сахаром</t>
  </si>
  <si>
    <t>№ 376</t>
  </si>
  <si>
    <t>Запеканка из творога с яблоком (с молоком сгущенным)</t>
  </si>
  <si>
    <t>№ 224</t>
  </si>
  <si>
    <t>Яйца вареные</t>
  </si>
  <si>
    <t>№ 209</t>
  </si>
  <si>
    <t xml:space="preserve">Кофейный напиток </t>
  </si>
  <si>
    <t>№ 432</t>
  </si>
  <si>
    <t>Рыба,тушенная в томате с овощами</t>
  </si>
  <si>
    <t>№229</t>
  </si>
  <si>
    <t>Картофель отварной</t>
  </si>
  <si>
    <t>№ 128</t>
  </si>
  <si>
    <t>Чай с лимоном</t>
  </si>
  <si>
    <t>№ 377</t>
  </si>
  <si>
    <t>Йогурт</t>
  </si>
  <si>
    <t>Плов из отварной говядины</t>
  </si>
  <si>
    <t>№ 244</t>
  </si>
  <si>
    <t>№ 71</t>
  </si>
  <si>
    <t>Чай сахаром</t>
  </si>
  <si>
    <t>Каша " Дружба " из смеси круп пшена и риса</t>
  </si>
  <si>
    <t>№ 190</t>
  </si>
  <si>
    <t>Бутерброд с маслом</t>
  </si>
  <si>
    <t>№ 1</t>
  </si>
  <si>
    <t>Омлет с сыром</t>
  </si>
  <si>
    <t>№ 211</t>
  </si>
  <si>
    <t>Рыба запеченная с соусом сметанным</t>
  </si>
  <si>
    <t>№ 232</t>
  </si>
  <si>
    <t>Каша рассыпчатая (гречневая) с овощами</t>
  </si>
  <si>
    <t>№ 166</t>
  </si>
  <si>
    <t>Пудинг из творога с джемом</t>
  </si>
  <si>
    <t>№ 389</t>
  </si>
  <si>
    <t>сок</t>
  </si>
  <si>
    <t>Кофейный напиток с молоком</t>
  </si>
  <si>
    <t>№ 379</t>
  </si>
  <si>
    <t>Овощи свежие в нарезке</t>
  </si>
  <si>
    <t>Котлеты или биточки с соусом томатным</t>
  </si>
  <si>
    <t>№ 268</t>
  </si>
  <si>
    <t>Закуска</t>
  </si>
  <si>
    <t>Сок фруктовый (инд.упаковка)</t>
  </si>
  <si>
    <t>Плоды свежие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</si>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</sst>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N106" sqref="N10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 t="s">
        <v>95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</v>
      </c>
      <c r="H6" s="40">
        <v>10.6</v>
      </c>
      <c r="I6" s="40">
        <v>27</v>
      </c>
      <c r="J6" s="40">
        <v>239.1</v>
      </c>
      <c r="K6" s="41" t="s">
        <v>43</v>
      </c>
      <c r="L6" s="40">
        <v>13.93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30</v>
      </c>
      <c r="G7" s="43">
        <v>3.5</v>
      </c>
      <c r="H7" s="43">
        <v>5</v>
      </c>
      <c r="I7" s="43">
        <v>10.3</v>
      </c>
      <c r="J7" s="43">
        <v>110.2</v>
      </c>
      <c r="K7" s="44" t="s">
        <v>45</v>
      </c>
      <c r="L7" s="43">
        <v>9.68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 t="s">
        <v>47</v>
      </c>
      <c r="L8" s="43">
        <v>9.92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49</v>
      </c>
      <c r="L9" s="43">
        <v>1.1200000000000001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94</v>
      </c>
      <c r="F10" s="43">
        <v>100</v>
      </c>
      <c r="G10" s="43">
        <v>1.3</v>
      </c>
      <c r="H10" s="43">
        <v>0.4</v>
      </c>
      <c r="I10" s="43">
        <v>18.7</v>
      </c>
      <c r="J10" s="43">
        <v>85.3</v>
      </c>
      <c r="K10" s="44" t="s">
        <v>50</v>
      </c>
      <c r="L10" s="43">
        <v>39.4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19.100000000000001</v>
      </c>
      <c r="H13" s="19">
        <f t="shared" si="0"/>
        <v>19.100000000000001</v>
      </c>
      <c r="I13" s="19">
        <f t="shared" si="0"/>
        <v>80.399999999999991</v>
      </c>
      <c r="J13" s="19">
        <f t="shared" si="0"/>
        <v>578.09999999999991</v>
      </c>
      <c r="K13" s="25"/>
      <c r="L13" s="19">
        <f t="shared" ref="L13" si="1">SUM(L6:L12)</f>
        <v>74.05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19.100000000000001</v>
      </c>
      <c r="H24" s="32">
        <f t="shared" si="4"/>
        <v>19.100000000000001</v>
      </c>
      <c r="I24" s="32">
        <f t="shared" si="4"/>
        <v>80.399999999999991</v>
      </c>
      <c r="J24" s="32">
        <f t="shared" si="4"/>
        <v>578.09999999999991</v>
      </c>
      <c r="K24" s="32"/>
      <c r="L24" s="32">
        <f t="shared" ref="L24" si="5">L13+L23</f>
        <v>74.05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120</v>
      </c>
      <c r="G25" s="40">
        <v>10</v>
      </c>
      <c r="H25" s="40">
        <v>14.6</v>
      </c>
      <c r="I25" s="40">
        <v>17.399999999999999</v>
      </c>
      <c r="J25" s="40">
        <v>226.8</v>
      </c>
      <c r="K25" s="41" t="s">
        <v>52</v>
      </c>
      <c r="L25" s="40">
        <v>53.6</v>
      </c>
    </row>
    <row r="26" spans="1:12" ht="15" x14ac:dyDescent="0.25">
      <c r="A26" s="14"/>
      <c r="B26" s="15"/>
      <c r="C26" s="11"/>
      <c r="D26" s="6" t="s">
        <v>29</v>
      </c>
      <c r="E26" s="42" t="s">
        <v>53</v>
      </c>
      <c r="F26" s="43">
        <v>150</v>
      </c>
      <c r="G26" s="43">
        <v>6</v>
      </c>
      <c r="H26" s="43">
        <v>4.8</v>
      </c>
      <c r="I26" s="43">
        <v>34.9</v>
      </c>
      <c r="J26" s="43">
        <v>205.9</v>
      </c>
      <c r="K26" s="44" t="s">
        <v>54</v>
      </c>
      <c r="L26" s="43">
        <v>6.7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0.3</v>
      </c>
      <c r="H27" s="43">
        <v>0</v>
      </c>
      <c r="I27" s="43">
        <v>14.2</v>
      </c>
      <c r="J27" s="43">
        <v>62.1</v>
      </c>
      <c r="K27" s="44" t="s">
        <v>56</v>
      </c>
      <c r="L27" s="43">
        <v>2.23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49</v>
      </c>
      <c r="L28" s="43">
        <v>1.68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18.600000000000001</v>
      </c>
      <c r="H32" s="19">
        <f t="shared" ref="H32" si="7">SUM(H25:H31)</f>
        <v>19.599999999999998</v>
      </c>
      <c r="I32" s="19">
        <f t="shared" ref="I32" si="8">SUM(I25:I31)</f>
        <v>81.599999999999994</v>
      </c>
      <c r="J32" s="19">
        <f t="shared" ref="J32:L32" si="9">SUM(J25:J31)</f>
        <v>565.90000000000009</v>
      </c>
      <c r="K32" s="25"/>
      <c r="L32" s="19">
        <f t="shared" si="9"/>
        <v>64.210000000000008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18.600000000000001</v>
      </c>
      <c r="H43" s="32">
        <f t="shared" ref="H43" si="15">H32+H42</f>
        <v>19.599999999999998</v>
      </c>
      <c r="I43" s="32">
        <f t="shared" ref="I43" si="16">I32+I42</f>
        <v>81.599999999999994</v>
      </c>
      <c r="J43" s="32">
        <f t="shared" ref="J43:L43" si="17">J32+J42</f>
        <v>565.90000000000009</v>
      </c>
      <c r="K43" s="32"/>
      <c r="L43" s="32">
        <f t="shared" si="17"/>
        <v>64.210000000000008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180</v>
      </c>
      <c r="G44" s="40">
        <v>12.4</v>
      </c>
      <c r="H44" s="40">
        <v>10.199999999999999</v>
      </c>
      <c r="I44" s="40">
        <v>16.8</v>
      </c>
      <c r="J44" s="40">
        <v>299.60000000000002</v>
      </c>
      <c r="K44" s="41" t="s">
        <v>58</v>
      </c>
      <c r="L44" s="40">
        <v>51.18</v>
      </c>
    </row>
    <row r="45" spans="1:12" ht="15" x14ac:dyDescent="0.25">
      <c r="A45" s="23"/>
      <c r="B45" s="15"/>
      <c r="C45" s="11"/>
      <c r="D45" s="6"/>
      <c r="E45" s="42" t="s">
        <v>59</v>
      </c>
      <c r="F45" s="43">
        <v>40</v>
      </c>
      <c r="G45" s="43">
        <v>2.2000000000000002</v>
      </c>
      <c r="H45" s="43">
        <v>4.5999999999999996</v>
      </c>
      <c r="I45" s="43">
        <v>16.7</v>
      </c>
      <c r="J45" s="43">
        <v>98.4</v>
      </c>
      <c r="K45" s="44" t="s">
        <v>60</v>
      </c>
      <c r="L45" s="43">
        <v>8.5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1.5</v>
      </c>
      <c r="H46" s="43">
        <v>2.2999999999999998</v>
      </c>
      <c r="I46" s="43">
        <v>22.4</v>
      </c>
      <c r="J46" s="43">
        <v>107</v>
      </c>
      <c r="K46" s="44" t="s">
        <v>62</v>
      </c>
      <c r="L46" s="43">
        <v>11.19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20</v>
      </c>
      <c r="G47" s="43">
        <v>1.5</v>
      </c>
      <c r="H47" s="43">
        <v>0.1</v>
      </c>
      <c r="I47" s="43">
        <v>10</v>
      </c>
      <c r="J47" s="43">
        <v>47.4</v>
      </c>
      <c r="K47" s="44" t="s">
        <v>49</v>
      </c>
      <c r="L47" s="43">
        <v>1.1200000000000001</v>
      </c>
    </row>
    <row r="48" spans="1:12" ht="15" x14ac:dyDescent="0.25">
      <c r="A48" s="23"/>
      <c r="B48" s="15"/>
      <c r="C48" s="11"/>
      <c r="D48" s="7" t="s">
        <v>24</v>
      </c>
      <c r="E48" s="42" t="s">
        <v>94</v>
      </c>
      <c r="F48" s="43">
        <v>100</v>
      </c>
      <c r="G48" s="43">
        <v>0.4</v>
      </c>
      <c r="H48" s="43">
        <v>0.4</v>
      </c>
      <c r="I48" s="43">
        <v>8.6999999999999993</v>
      </c>
      <c r="J48" s="43">
        <v>41.8</v>
      </c>
      <c r="K48" s="44" t="s">
        <v>50</v>
      </c>
      <c r="L48" s="43">
        <v>13.68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</v>
      </c>
      <c r="H51" s="19">
        <f t="shared" ref="H51" si="19">SUM(H44:H50)</f>
        <v>17.599999999999998</v>
      </c>
      <c r="I51" s="19">
        <f t="shared" ref="I51" si="20">SUM(I44:I50)</f>
        <v>74.600000000000009</v>
      </c>
      <c r="J51" s="19">
        <f t="shared" ref="J51:L51" si="21">SUM(J44:J50)</f>
        <v>594.19999999999993</v>
      </c>
      <c r="K51" s="25"/>
      <c r="L51" s="19">
        <f t="shared" si="21"/>
        <v>85.670000000000016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18</v>
      </c>
      <c r="H62" s="32">
        <f t="shared" ref="H62" si="27">H51+H61</f>
        <v>17.599999999999998</v>
      </c>
      <c r="I62" s="32">
        <f t="shared" ref="I62" si="28">I51+I61</f>
        <v>74.600000000000009</v>
      </c>
      <c r="J62" s="32">
        <f t="shared" ref="J62:L62" si="29">J51+J61</f>
        <v>594.19999999999993</v>
      </c>
      <c r="K62" s="32"/>
      <c r="L62" s="32">
        <f t="shared" si="29"/>
        <v>85.670000000000016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90</v>
      </c>
      <c r="G63" s="40">
        <v>9.1</v>
      </c>
      <c r="H63" s="40">
        <v>8.9</v>
      </c>
      <c r="I63" s="40">
        <v>22.9</v>
      </c>
      <c r="J63" s="40">
        <v>92.5</v>
      </c>
      <c r="K63" s="41" t="s">
        <v>64</v>
      </c>
      <c r="L63" s="40">
        <v>12.81</v>
      </c>
    </row>
    <row r="64" spans="1:12" ht="15" x14ac:dyDescent="0.25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3.2</v>
      </c>
      <c r="H64" s="43">
        <v>5.2</v>
      </c>
      <c r="I64" s="43">
        <v>21.4</v>
      </c>
      <c r="J64" s="43">
        <v>245.7</v>
      </c>
      <c r="K64" s="44" t="s">
        <v>66</v>
      </c>
      <c r="L64" s="43">
        <v>10.63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 t="s">
        <v>68</v>
      </c>
      <c r="L65" s="43">
        <v>3.75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49</v>
      </c>
      <c r="L66" s="43">
        <v>1.1200000000000001</v>
      </c>
    </row>
    <row r="67" spans="1:12" ht="15" x14ac:dyDescent="0.25">
      <c r="A67" s="23"/>
      <c r="B67" s="15"/>
      <c r="C67" s="11"/>
      <c r="D67" s="7"/>
      <c r="E67" s="42" t="s">
        <v>69</v>
      </c>
      <c r="F67" s="43">
        <v>135</v>
      </c>
      <c r="G67" s="43">
        <v>3.8</v>
      </c>
      <c r="H67" s="43">
        <v>3.4</v>
      </c>
      <c r="I67" s="43">
        <v>6.1</v>
      </c>
      <c r="J67" s="43">
        <v>76.3</v>
      </c>
      <c r="K67" s="44" t="s">
        <v>49</v>
      </c>
      <c r="L67" s="43">
        <v>33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18</v>
      </c>
      <c r="H70" s="19">
        <f t="shared" ref="H70" si="31">SUM(H63:H69)</f>
        <v>17.600000000000001</v>
      </c>
      <c r="I70" s="19">
        <f t="shared" ref="I70" si="32">SUM(I63:I69)</f>
        <v>75.799999999999983</v>
      </c>
      <c r="J70" s="19">
        <f t="shared" ref="J70:L70" si="33">SUM(J63:J69)</f>
        <v>525.59999999999991</v>
      </c>
      <c r="K70" s="25"/>
      <c r="L70" s="19">
        <f t="shared" si="33"/>
        <v>61.31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595</v>
      </c>
      <c r="G81" s="32">
        <f t="shared" ref="G81" si="38">G70+G80</f>
        <v>18</v>
      </c>
      <c r="H81" s="32">
        <f t="shared" ref="H81" si="39">H70+H80</f>
        <v>17.600000000000001</v>
      </c>
      <c r="I81" s="32">
        <f t="shared" ref="I81" si="40">I70+I80</f>
        <v>75.799999999999983</v>
      </c>
      <c r="J81" s="32">
        <f t="shared" ref="J81:L81" si="41">J70+J80</f>
        <v>525.59999999999991</v>
      </c>
      <c r="K81" s="32"/>
      <c r="L81" s="32">
        <f t="shared" si="41"/>
        <v>61.31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15.1</v>
      </c>
      <c r="H82" s="40">
        <v>18.2</v>
      </c>
      <c r="I82" s="40">
        <v>30.5</v>
      </c>
      <c r="J82" s="40">
        <v>389.1</v>
      </c>
      <c r="K82" s="41" t="s">
        <v>71</v>
      </c>
      <c r="L82" s="40">
        <v>70.64</v>
      </c>
    </row>
    <row r="83" spans="1:12" ht="15" x14ac:dyDescent="0.25">
      <c r="A83" s="23"/>
      <c r="B83" s="15"/>
      <c r="C83" s="11"/>
      <c r="D83" s="6" t="s">
        <v>26</v>
      </c>
      <c r="E83" s="42" t="s">
        <v>89</v>
      </c>
      <c r="F83" s="43">
        <v>60</v>
      </c>
      <c r="G83" s="43">
        <v>0.7</v>
      </c>
      <c r="H83" s="43">
        <v>0.1</v>
      </c>
      <c r="I83" s="43">
        <v>2.2999999999999998</v>
      </c>
      <c r="J83" s="43">
        <v>14.5</v>
      </c>
      <c r="K83" s="44" t="s">
        <v>72</v>
      </c>
      <c r="L83" s="43">
        <v>10.36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 t="s">
        <v>56</v>
      </c>
      <c r="L84" s="43">
        <v>2.23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49</v>
      </c>
      <c r="L85" s="43">
        <v>1.1200000000000001</v>
      </c>
    </row>
    <row r="86" spans="1:12" ht="15" x14ac:dyDescent="0.25">
      <c r="A86" s="23"/>
      <c r="B86" s="15"/>
      <c r="C86" s="11"/>
      <c r="D86" s="7" t="s">
        <v>86</v>
      </c>
      <c r="E86" s="42" t="s">
        <v>93</v>
      </c>
      <c r="F86" s="43">
        <v>200</v>
      </c>
      <c r="G86" s="43">
        <v>1</v>
      </c>
      <c r="H86" s="43">
        <v>0.2</v>
      </c>
      <c r="I86" s="43">
        <v>19.600000000000001</v>
      </c>
      <c r="J86" s="43">
        <v>83.4</v>
      </c>
      <c r="K86" s="44" t="s">
        <v>49</v>
      </c>
      <c r="L86" s="43">
        <v>18.8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18.599999999999998</v>
      </c>
      <c r="H89" s="19">
        <f t="shared" ref="H89" si="43">SUM(H82:H88)</f>
        <v>18.600000000000001</v>
      </c>
      <c r="I89" s="19">
        <f t="shared" ref="I89" si="44">SUM(I82:I88)</f>
        <v>77.599999999999994</v>
      </c>
      <c r="J89" s="19">
        <f t="shared" ref="J89:L89" si="45">SUM(J82:J88)</f>
        <v>596.5</v>
      </c>
      <c r="K89" s="25"/>
      <c r="L89" s="19">
        <f t="shared" si="45"/>
        <v>103.15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18.599999999999998</v>
      </c>
      <c r="H100" s="32">
        <f t="shared" ref="H100" si="51">H89+H99</f>
        <v>18.600000000000001</v>
      </c>
      <c r="I100" s="32">
        <f t="shared" ref="I100" si="52">I89+I99</f>
        <v>77.599999999999994</v>
      </c>
      <c r="J100" s="32">
        <f t="shared" ref="J100:L100" si="53">J89+J99</f>
        <v>596.5</v>
      </c>
      <c r="K100" s="32"/>
      <c r="L100" s="32">
        <f t="shared" si="53"/>
        <v>103.15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11</v>
      </c>
      <c r="H101" s="40">
        <v>7.1</v>
      </c>
      <c r="I101" s="40">
        <v>27.9</v>
      </c>
      <c r="J101" s="40">
        <v>205.1</v>
      </c>
      <c r="K101" s="41" t="s">
        <v>75</v>
      </c>
      <c r="L101" s="40">
        <v>14.59</v>
      </c>
    </row>
    <row r="102" spans="1:12" ht="15" x14ac:dyDescent="0.25">
      <c r="A102" s="23"/>
      <c r="B102" s="15"/>
      <c r="C102" s="11"/>
      <c r="D102" s="6"/>
      <c r="E102" s="42" t="s">
        <v>76</v>
      </c>
      <c r="F102" s="43">
        <v>30</v>
      </c>
      <c r="G102" s="43">
        <v>1.6</v>
      </c>
      <c r="H102" s="43">
        <v>8.8000000000000007</v>
      </c>
      <c r="I102" s="43">
        <v>10.4</v>
      </c>
      <c r="J102" s="43">
        <v>127.2</v>
      </c>
      <c r="K102" s="44" t="s">
        <v>77</v>
      </c>
      <c r="L102" s="43">
        <v>9.33</v>
      </c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3.8</v>
      </c>
      <c r="H103" s="43">
        <v>3</v>
      </c>
      <c r="I103" s="43">
        <v>24.4</v>
      </c>
      <c r="J103" s="43">
        <v>141</v>
      </c>
      <c r="K103" s="44" t="s">
        <v>47</v>
      </c>
      <c r="L103" s="43">
        <v>9.92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49</v>
      </c>
      <c r="L104" s="43">
        <v>1.1200000000000001</v>
      </c>
    </row>
    <row r="105" spans="1:12" ht="15" x14ac:dyDescent="0.25">
      <c r="A105" s="23"/>
      <c r="B105" s="15"/>
      <c r="C105" s="11"/>
      <c r="D105" s="7" t="s">
        <v>24</v>
      </c>
      <c r="E105" s="42" t="s">
        <v>94</v>
      </c>
      <c r="F105" s="43">
        <v>100</v>
      </c>
      <c r="G105" s="43">
        <v>0.8</v>
      </c>
      <c r="H105" s="43">
        <v>0.2</v>
      </c>
      <c r="I105" s="43">
        <v>7.2</v>
      </c>
      <c r="J105" s="43">
        <v>38.200000000000003</v>
      </c>
      <c r="K105" s="44" t="s">
        <v>50</v>
      </c>
      <c r="L105" s="43">
        <v>39.4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18.7</v>
      </c>
      <c r="H108" s="19">
        <f t="shared" si="54"/>
        <v>19.2</v>
      </c>
      <c r="I108" s="19">
        <f t="shared" si="54"/>
        <v>79.899999999999991</v>
      </c>
      <c r="J108" s="19">
        <f t="shared" si="54"/>
        <v>558.90000000000009</v>
      </c>
      <c r="K108" s="25"/>
      <c r="L108" s="19">
        <f t="shared" ref="L108" si="55">SUM(L101:L107)</f>
        <v>74.36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18.7</v>
      </c>
      <c r="H119" s="32">
        <f t="shared" ref="H119" si="59">H108+H118</f>
        <v>19.2</v>
      </c>
      <c r="I119" s="32">
        <f t="shared" ref="I119" si="60">I108+I118</f>
        <v>79.899999999999991</v>
      </c>
      <c r="J119" s="32">
        <f t="shared" ref="J119:L119" si="61">J108+J118</f>
        <v>558.90000000000009</v>
      </c>
      <c r="K119" s="32"/>
      <c r="L119" s="32">
        <f t="shared" si="61"/>
        <v>74.36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11.2</v>
      </c>
      <c r="H120" s="40">
        <v>12.7</v>
      </c>
      <c r="I120" s="40">
        <v>28.5</v>
      </c>
      <c r="J120" s="40">
        <v>347.3</v>
      </c>
      <c r="K120" s="41" t="s">
        <v>79</v>
      </c>
      <c r="L120" s="40">
        <v>45.83</v>
      </c>
    </row>
    <row r="121" spans="1:12" ht="15" x14ac:dyDescent="0.25">
      <c r="A121" s="14"/>
      <c r="B121" s="15"/>
      <c r="C121" s="11"/>
      <c r="D121" s="6"/>
      <c r="E121" s="42" t="s">
        <v>69</v>
      </c>
      <c r="F121" s="43">
        <v>135</v>
      </c>
      <c r="G121" s="43">
        <v>3.8</v>
      </c>
      <c r="H121" s="43">
        <v>3.4</v>
      </c>
      <c r="I121" s="43">
        <v>16.100000000000001</v>
      </c>
      <c r="J121" s="43">
        <v>76.3</v>
      </c>
      <c r="K121" s="44" t="s">
        <v>49</v>
      </c>
      <c r="L121" s="43">
        <v>33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0.3</v>
      </c>
      <c r="H122" s="43">
        <v>0</v>
      </c>
      <c r="I122" s="43">
        <v>15.2</v>
      </c>
      <c r="J122" s="43">
        <v>62.1</v>
      </c>
      <c r="K122" s="44" t="s">
        <v>56</v>
      </c>
      <c r="L122" s="43">
        <v>2.23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49</v>
      </c>
      <c r="L123" s="43">
        <v>1.1200000000000001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16.8</v>
      </c>
      <c r="H127" s="19">
        <f t="shared" si="62"/>
        <v>16.2</v>
      </c>
      <c r="I127" s="19">
        <f t="shared" si="62"/>
        <v>69.8</v>
      </c>
      <c r="J127" s="19">
        <f t="shared" si="62"/>
        <v>533.1</v>
      </c>
      <c r="K127" s="25"/>
      <c r="L127" s="19">
        <f t="shared" ref="L127" si="63">SUM(L120:L126)</f>
        <v>82.18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505</v>
      </c>
      <c r="G138" s="32">
        <f t="shared" ref="G138" si="66">G127+G137</f>
        <v>16.8</v>
      </c>
      <c r="H138" s="32">
        <f t="shared" ref="H138" si="67">H127+H137</f>
        <v>16.2</v>
      </c>
      <c r="I138" s="32">
        <f t="shared" ref="I138" si="68">I127+I137</f>
        <v>69.8</v>
      </c>
      <c r="J138" s="32">
        <f t="shared" ref="J138:L138" si="69">J127+J137</f>
        <v>533.1</v>
      </c>
      <c r="K138" s="32"/>
      <c r="L138" s="32">
        <f t="shared" si="69"/>
        <v>82.18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120</v>
      </c>
      <c r="G139" s="40">
        <v>10.3</v>
      </c>
      <c r="H139" s="40">
        <v>9.3000000000000007</v>
      </c>
      <c r="I139" s="40">
        <v>3.2</v>
      </c>
      <c r="J139" s="40">
        <v>94.1</v>
      </c>
      <c r="K139" s="41" t="s">
        <v>81</v>
      </c>
      <c r="L139" s="40">
        <v>50.91</v>
      </c>
    </row>
    <row r="140" spans="1:12" ht="15" x14ac:dyDescent="0.25">
      <c r="A140" s="23"/>
      <c r="B140" s="15"/>
      <c r="C140" s="11"/>
      <c r="D140" s="6" t="s">
        <v>29</v>
      </c>
      <c r="E140" s="42" t="s">
        <v>82</v>
      </c>
      <c r="F140" s="43">
        <v>150</v>
      </c>
      <c r="G140" s="43">
        <v>3.8</v>
      </c>
      <c r="H140" s="43">
        <v>6.4</v>
      </c>
      <c r="I140" s="43">
        <v>30.2</v>
      </c>
      <c r="J140" s="43">
        <v>244.3</v>
      </c>
      <c r="K140" s="44" t="s">
        <v>83</v>
      </c>
      <c r="L140" s="43">
        <v>8.56</v>
      </c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 t="s">
        <v>68</v>
      </c>
      <c r="L141" s="43">
        <v>3.75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20</v>
      </c>
      <c r="G142" s="43">
        <v>1.5</v>
      </c>
      <c r="H142" s="43">
        <v>0.1</v>
      </c>
      <c r="I142" s="43">
        <v>10</v>
      </c>
      <c r="J142" s="43">
        <v>47.4</v>
      </c>
      <c r="K142" s="44" t="s">
        <v>49</v>
      </c>
      <c r="L142" s="43">
        <v>1.1200000000000001</v>
      </c>
    </row>
    <row r="143" spans="1:12" ht="15" x14ac:dyDescent="0.25">
      <c r="A143" s="23"/>
      <c r="B143" s="15"/>
      <c r="C143" s="11"/>
      <c r="D143" s="7" t="s">
        <v>24</v>
      </c>
      <c r="E143" s="42" t="s">
        <v>94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50</v>
      </c>
      <c r="L143" s="43">
        <v>13.68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16.399999999999999</v>
      </c>
      <c r="H146" s="19">
        <f t="shared" si="70"/>
        <v>16.2</v>
      </c>
      <c r="I146" s="19">
        <f t="shared" si="70"/>
        <v>68.599999999999994</v>
      </c>
      <c r="J146" s="19">
        <f t="shared" si="70"/>
        <v>496.49999999999994</v>
      </c>
      <c r="K146" s="25"/>
      <c r="L146" s="19">
        <f t="shared" ref="L146" si="71">SUM(L139:L145)</f>
        <v>78.02000000000001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590</v>
      </c>
      <c r="G157" s="32">
        <f t="shared" ref="G157" si="74">G146+G156</f>
        <v>16.399999999999999</v>
      </c>
      <c r="H157" s="32">
        <f t="shared" ref="H157" si="75">H146+H156</f>
        <v>16.2</v>
      </c>
      <c r="I157" s="32">
        <f t="shared" ref="I157" si="76">I146+I156</f>
        <v>68.599999999999994</v>
      </c>
      <c r="J157" s="32">
        <f t="shared" ref="J157:L157" si="77">J146+J156</f>
        <v>496.49999999999994</v>
      </c>
      <c r="K157" s="32"/>
      <c r="L157" s="32">
        <f t="shared" si="77"/>
        <v>78.02000000000001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180</v>
      </c>
      <c r="G158" s="40">
        <v>14.9</v>
      </c>
      <c r="H158" s="40">
        <v>16.600000000000001</v>
      </c>
      <c r="I158" s="40">
        <v>28.8</v>
      </c>
      <c r="J158" s="40">
        <v>322.2</v>
      </c>
      <c r="K158" s="41" t="s">
        <v>58</v>
      </c>
      <c r="L158" s="40">
        <v>55.46</v>
      </c>
    </row>
    <row r="159" spans="1:12" ht="15" x14ac:dyDescent="0.25">
      <c r="A159" s="23"/>
      <c r="B159" s="15"/>
      <c r="C159" s="11"/>
      <c r="D159" s="6" t="s">
        <v>86</v>
      </c>
      <c r="E159" s="42" t="s">
        <v>93</v>
      </c>
      <c r="F159" s="43">
        <v>200</v>
      </c>
      <c r="G159" s="43">
        <v>1</v>
      </c>
      <c r="H159" s="43">
        <v>0.2</v>
      </c>
      <c r="I159" s="43">
        <v>19.600000000000001</v>
      </c>
      <c r="J159" s="43">
        <v>83.4</v>
      </c>
      <c r="K159" s="44" t="s">
        <v>85</v>
      </c>
      <c r="L159" s="43">
        <v>18.8</v>
      </c>
    </row>
    <row r="160" spans="1:12" ht="15" x14ac:dyDescent="0.25">
      <c r="A160" s="23"/>
      <c r="B160" s="15"/>
      <c r="C160" s="11"/>
      <c r="D160" s="7" t="s">
        <v>22</v>
      </c>
      <c r="E160" s="42" t="s">
        <v>87</v>
      </c>
      <c r="F160" s="43">
        <v>200</v>
      </c>
      <c r="G160" s="43">
        <v>3.3</v>
      </c>
      <c r="H160" s="43">
        <v>3.4</v>
      </c>
      <c r="I160" s="43">
        <v>21.6</v>
      </c>
      <c r="J160" s="43">
        <v>142.19999999999999</v>
      </c>
      <c r="K160" s="44" t="s">
        <v>88</v>
      </c>
      <c r="L160" s="43">
        <v>11.19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 t="s">
        <v>49</v>
      </c>
      <c r="L161" s="43">
        <v>1.1200000000000001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20.7</v>
      </c>
      <c r="H165" s="19">
        <f t="shared" si="78"/>
        <v>20.3</v>
      </c>
      <c r="I165" s="19">
        <f t="shared" si="78"/>
        <v>80</v>
      </c>
      <c r="J165" s="19">
        <f t="shared" si="78"/>
        <v>595.19999999999993</v>
      </c>
      <c r="K165" s="25"/>
      <c r="L165" s="19">
        <f t="shared" ref="L165" si="79">SUM(L158:L164)</f>
        <v>86.570000000000007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20.7</v>
      </c>
      <c r="H176" s="32">
        <f t="shared" ref="H176" si="83">H165+H175</f>
        <v>20.3</v>
      </c>
      <c r="I176" s="32">
        <f t="shared" ref="I176" si="84">I165+I175</f>
        <v>80</v>
      </c>
      <c r="J176" s="32">
        <f t="shared" ref="J176:L176" si="85">J165+J175</f>
        <v>595.19999999999993</v>
      </c>
      <c r="K176" s="32"/>
      <c r="L176" s="32">
        <f t="shared" si="85"/>
        <v>86.570000000000007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120</v>
      </c>
      <c r="G177" s="40">
        <v>10.8</v>
      </c>
      <c r="H177" s="40">
        <v>13.8</v>
      </c>
      <c r="I177" s="40">
        <v>10.6</v>
      </c>
      <c r="J177" s="40">
        <v>268.89999999999998</v>
      </c>
      <c r="K177" s="41" t="s">
        <v>91</v>
      </c>
      <c r="L177" s="40">
        <v>29.26</v>
      </c>
    </row>
    <row r="178" spans="1:12" ht="15" x14ac:dyDescent="0.25">
      <c r="A178" s="23"/>
      <c r="B178" s="15"/>
      <c r="C178" s="11"/>
      <c r="D178" s="6" t="s">
        <v>29</v>
      </c>
      <c r="E178" s="42" t="s">
        <v>53</v>
      </c>
      <c r="F178" s="43">
        <v>150</v>
      </c>
      <c r="G178" s="43">
        <v>5.7</v>
      </c>
      <c r="H178" s="43">
        <v>4.8</v>
      </c>
      <c r="I178" s="43">
        <v>34.9</v>
      </c>
      <c r="J178" s="43">
        <v>205.9</v>
      </c>
      <c r="K178" s="44" t="s">
        <v>54</v>
      </c>
      <c r="L178" s="43">
        <v>6.7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0.3</v>
      </c>
      <c r="H179" s="43">
        <v>0</v>
      </c>
      <c r="I179" s="43">
        <v>15.2</v>
      </c>
      <c r="J179" s="43">
        <v>62.1</v>
      </c>
      <c r="K179" s="44" t="s">
        <v>56</v>
      </c>
      <c r="L179" s="43">
        <v>2.23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20</v>
      </c>
      <c r="G180" s="43">
        <v>1.5</v>
      </c>
      <c r="H180" s="43">
        <v>0.1</v>
      </c>
      <c r="I180" s="43">
        <v>10</v>
      </c>
      <c r="J180" s="43">
        <v>47.4</v>
      </c>
      <c r="K180" s="44" t="s">
        <v>49</v>
      </c>
      <c r="L180" s="43">
        <v>1.1200000000000001</v>
      </c>
    </row>
    <row r="181" spans="1:12" ht="15" x14ac:dyDescent="0.25">
      <c r="A181" s="23"/>
      <c r="B181" s="15"/>
      <c r="C181" s="11"/>
      <c r="D181" s="7" t="s">
        <v>92</v>
      </c>
      <c r="E181" s="42" t="s">
        <v>89</v>
      </c>
      <c r="F181" s="43">
        <v>60</v>
      </c>
      <c r="G181" s="43">
        <v>0.3</v>
      </c>
      <c r="H181" s="43">
        <v>0</v>
      </c>
      <c r="I181" s="43">
        <v>15.2</v>
      </c>
      <c r="J181" s="43">
        <v>47.4</v>
      </c>
      <c r="K181" s="44" t="s">
        <v>72</v>
      </c>
      <c r="L181" s="43">
        <v>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18.600000000000001</v>
      </c>
      <c r="H184" s="19">
        <f t="shared" si="86"/>
        <v>18.700000000000003</v>
      </c>
      <c r="I184" s="19">
        <f t="shared" si="86"/>
        <v>85.9</v>
      </c>
      <c r="J184" s="19">
        <f t="shared" si="86"/>
        <v>631.69999999999993</v>
      </c>
      <c r="K184" s="25"/>
      <c r="L184" s="19">
        <f t="shared" ref="L184" si="87">SUM(L177:L183)</f>
        <v>48.309999999999995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18.600000000000001</v>
      </c>
      <c r="H195" s="32">
        <f t="shared" ref="H195" si="91">H184+H194</f>
        <v>18.700000000000003</v>
      </c>
      <c r="I195" s="32">
        <f t="shared" ref="I195" si="92">I184+I194</f>
        <v>85.9</v>
      </c>
      <c r="J195" s="32">
        <f t="shared" ref="J195:L195" si="93">J184+J194</f>
        <v>631.69999999999993</v>
      </c>
      <c r="K195" s="32"/>
      <c r="L195" s="32">
        <f t="shared" si="93"/>
        <v>48.309999999999995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18.349999999999998</v>
      </c>
      <c r="H196" s="34">
        <f t="shared" si="94"/>
        <v>18.310000000000002</v>
      </c>
      <c r="I196" s="34">
        <f t="shared" si="94"/>
        <v>77.419999999999987</v>
      </c>
      <c r="J196" s="34">
        <f t="shared" si="94"/>
        <v>567.56999999999994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75.783000000000001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2023-10-11T12:50:41Z</cp:lastPrinted>
  <dcterms:created xsi:type="dcterms:W3CDTF">2022-05-16T14:23:56Z</dcterms:created>
  <dcterms:modified xsi:type="dcterms:W3CDTF">2023-12-06T05:38:30Z</dcterms:modified>
</cp:coreProperties>
</file>